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108" windowWidth="16128" windowHeight="10416" activeTab="0"/>
  </bookViews>
  <sheets>
    <sheet name="oficiální výsledková listina" sheetId="1" r:id="rId1"/>
    <sheet name="výsledky" sheetId="2" r:id="rId2"/>
  </sheets>
  <externalReferences>
    <externalReference r:id="rId5"/>
  </externalReferences>
  <definedNames>
    <definedName name="_xlnm.Print_Area" localSheetId="0">'oficiální výsledková listina'!$B$2:$T$15</definedName>
    <definedName name="Team">'[1]Entry'!$D$4:$D$9</definedName>
  </definedNames>
  <calcPr fullCalcOnLoad="1"/>
</workbook>
</file>

<file path=xl/sharedStrings.xml><?xml version="1.0" encoding="utf-8"?>
<sst xmlns="http://schemas.openxmlformats.org/spreadsheetml/2006/main" count="52" uniqueCount="35">
  <si>
    <t>code</t>
  </si>
  <si>
    <t>Jméno</t>
  </si>
  <si>
    <t>Alexandr Sadílek</t>
  </si>
  <si>
    <t>Daniel Bína</t>
  </si>
  <si>
    <t>Tomáš Balcar</t>
  </si>
  <si>
    <t>Bedřich Dráždil</t>
  </si>
  <si>
    <t>celkem</t>
  </si>
  <si>
    <t>pořadí</t>
  </si>
  <si>
    <t>MČR 2.4 mR</t>
  </si>
  <si>
    <t>VÝSLEDKOVÁ LISTINA</t>
  </si>
  <si>
    <t>2*</t>
  </si>
  <si>
    <t>3*</t>
  </si>
  <si>
    <t>OCS*</t>
  </si>
  <si>
    <t>4*</t>
  </si>
  <si>
    <t>DNF*</t>
  </si>
  <si>
    <t>* nezapočítané rozjížďky</t>
  </si>
  <si>
    <t>28.-30. 5.</t>
  </si>
  <si>
    <t>VÝSLEDKOVÁ LISTINA / FINAL RESULTS</t>
  </si>
  <si>
    <t>TJ LODNÍ SPORTY BRNO, JACHETNÍ ODDÍL</t>
  </si>
  <si>
    <t>BRNĚNSKÁ PŘEHRADA/BRNO LAKE</t>
  </si>
  <si>
    <t>Ing. Krejčiřík Jan</t>
  </si>
  <si>
    <t>Ing. Arch. Blahoňovská Jitka</t>
  </si>
  <si>
    <t>Koeficient 6</t>
  </si>
  <si>
    <t>Pořadatel/Organizer</t>
  </si>
  <si>
    <t>Místo/Venue</t>
  </si>
  <si>
    <t>Ředitel závodu/Event director</t>
  </si>
  <si>
    <t>Hlavní rozhodčí/Principal race officer</t>
  </si>
  <si>
    <t>umístění v rozjížďce 1-2-3-4-5-6-7-8-9-10-11-12-13-14</t>
  </si>
  <si>
    <t>body</t>
  </si>
  <si>
    <t>log. body</t>
  </si>
  <si>
    <t>CTL (042113)</t>
  </si>
  <si>
    <t>číslo</t>
  </si>
  <si>
    <r>
      <t>MEZINÁRODNÍ MISTROVSTVÍ ČR LODNÍ TŘÍDY 2.4 mR</t>
    </r>
    <r>
      <rPr>
        <sz val="14"/>
        <rFont val="Arial CE"/>
        <family val="2"/>
      </rPr>
      <t xml:space="preserve">
V KATEGORII TĚLESNĚ POSTIŽENÍ</t>
    </r>
  </si>
  <si>
    <t>2.4 mR CZECH SAILING CHAMPIONSHIP (DISABLED)</t>
  </si>
  <si>
    <t>ALT 2.4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</si>
</sst>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(&quot;##&quot;.)&quot;"/>
    <numFmt numFmtId="165" formatCode="####&quot; &quot;###"/>
    <numFmt numFmtId="166" formatCode="&quot;Yes&quot;;&quot;Yes&quot;;&quot;No&quot;"/>
    <numFmt numFmtId="167" formatCode="&quot;True&quot;;&quot;True&quot;;&quot;False&quot;"/>
    <numFmt numFmtId="168" formatCode="&quot;On&quot;;&quot;On&quot;;&quot;Off&quot;"/>
  </numFmts>
  <fonts count="10">
    <font>
      <sz val="10"/>
      <name val="Arial CE"/>
      <family val="0"/>
    </font>
    <font>
      <sz val="14"/>
      <name val="Arial CE"/>
      <family val="2"/>
    </font>
    <font>
      <b/>
      <sz val="14"/>
      <name val="Arial CE"/>
      <family val="2"/>
    </font>
    <font>
      <sz val="26"/>
      <name val="Arial CE"/>
      <family val="2"/>
    </font>
    <font>
      <b/>
      <sz val="10"/>
      <name val="Arial CE"/>
      <family val="2"/>
    </font>
    <font>
      <b/>
      <sz val="18"/>
      <name val="Arial CE"/>
      <family val="2"/>
    </font>
    <font>
      <sz val="20"/>
      <name val="Arial CE"/>
      <family val="2"/>
    </font>
    <font>
      <b/>
      <sz val="14"/>
      <name val="Arial"/>
      <family val="2"/>
    </font>
    <font>
      <b/>
      <sz val="22"/>
      <name val="Arial CE"/>
      <family val="2"/>
    </font>
    <font>
      <b/>
      <sz val="12"/>
      <name val="Arial CE"/>
      <family val="2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right"/>
    </xf>
    <xf numFmtId="1" fontId="0" fillId="0" borderId="18" xfId="0" applyNumberFormat="1" applyFont="1" applyBorder="1" applyAlignment="1">
      <alignment/>
    </xf>
    <xf numFmtId="0" fontId="0" fillId="0" borderId="19" xfId="0" applyFont="1" applyBorder="1" applyAlignment="1">
      <alignment horizontal="right"/>
    </xf>
    <xf numFmtId="0" fontId="0" fillId="0" borderId="0" xfId="0" applyFont="1" applyAlignment="1">
      <alignment/>
    </xf>
    <xf numFmtId="1" fontId="4" fillId="0" borderId="20" xfId="0" applyNumberFormat="1" applyFont="1" applyBorder="1" applyAlignment="1">
      <alignment/>
    </xf>
    <xf numFmtId="0" fontId="6" fillId="0" borderId="21" xfId="0" applyFont="1" applyBorder="1" applyAlignment="1">
      <alignment horizontal="right"/>
    </xf>
    <xf numFmtId="0" fontId="4" fillId="0" borderId="22" xfId="0" applyFont="1" applyBorder="1" applyAlignment="1">
      <alignment horizontal="right"/>
    </xf>
    <xf numFmtId="164" fontId="4" fillId="0" borderId="21" xfId="0" applyNumberFormat="1" applyFont="1" applyBorder="1" applyAlignment="1">
      <alignment horizontal="center"/>
    </xf>
    <xf numFmtId="0" fontId="2" fillId="0" borderId="21" xfId="0" applyFont="1" applyBorder="1" applyAlignment="1">
      <alignment/>
    </xf>
    <xf numFmtId="0" fontId="4" fillId="0" borderId="21" xfId="0" applyFont="1" applyBorder="1" applyAlignment="1">
      <alignment/>
    </xf>
    <xf numFmtId="0" fontId="0" fillId="0" borderId="4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4" fillId="0" borderId="8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9" fillId="0" borderId="6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9" fillId="0" borderId="13" xfId="0" applyFont="1" applyBorder="1" applyAlignment="1">
      <alignment horizontal="left" vertical="center"/>
    </xf>
    <xf numFmtId="1" fontId="4" fillId="0" borderId="23" xfId="0" applyNumberFormat="1" applyFont="1" applyBorder="1" applyAlignment="1">
      <alignment/>
    </xf>
    <xf numFmtId="164" fontId="0" fillId="0" borderId="17" xfId="0" applyNumberFormat="1" applyBorder="1" applyAlignment="1">
      <alignment horizontal="center"/>
    </xf>
    <xf numFmtId="0" fontId="2" fillId="0" borderId="17" xfId="0" applyFont="1" applyBorder="1" applyAlignment="1">
      <alignment/>
    </xf>
    <xf numFmtId="0" fontId="0" fillId="0" borderId="17" xfId="0" applyBorder="1" applyAlignment="1">
      <alignment/>
    </xf>
    <xf numFmtId="1" fontId="0" fillId="0" borderId="24" xfId="0" applyNumberFormat="1" applyFont="1" applyBorder="1" applyAlignment="1">
      <alignment horizontal="right"/>
    </xf>
    <xf numFmtId="0" fontId="0" fillId="0" borderId="21" xfId="0" applyBorder="1" applyAlignment="1">
      <alignment/>
    </xf>
    <xf numFmtId="1" fontId="4" fillId="0" borderId="25" xfId="0" applyNumberFormat="1" applyFont="1" applyBorder="1" applyAlignment="1">
      <alignment horizontal="right"/>
    </xf>
    <xf numFmtId="164" fontId="0" fillId="0" borderId="18" xfId="0" applyNumberFormat="1" applyFont="1" applyBorder="1" applyAlignment="1">
      <alignment horizontal="center"/>
    </xf>
    <xf numFmtId="164" fontId="0" fillId="0" borderId="20" xfId="0" applyNumberForma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165" fontId="0" fillId="0" borderId="7" xfId="0" applyNumberFormat="1" applyFont="1" applyBorder="1" applyAlignment="1">
      <alignment horizontal="right" vertical="center"/>
    </xf>
    <xf numFmtId="165" fontId="0" fillId="0" borderId="11" xfId="0" applyNumberFormat="1" applyFont="1" applyBorder="1" applyAlignment="1">
      <alignment horizontal="right" vertical="center"/>
    </xf>
    <xf numFmtId="165" fontId="0" fillId="0" borderId="14" xfId="0" applyNumberFormat="1" applyFont="1" applyBorder="1" applyAlignment="1">
      <alignment horizontal="right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1" fontId="4" fillId="0" borderId="18" xfId="0" applyNumberFormat="1" applyFont="1" applyBorder="1" applyAlignment="1">
      <alignment horizontal="left"/>
    </xf>
    <xf numFmtId="1" fontId="4" fillId="0" borderId="19" xfId="0" applyNumberFormat="1" applyFont="1" applyBorder="1" applyAlignment="1">
      <alignment horizontal="left"/>
    </xf>
    <xf numFmtId="1" fontId="4" fillId="0" borderId="20" xfId="0" applyNumberFormat="1" applyFont="1" applyBorder="1" applyAlignment="1">
      <alignment horizontal="left"/>
    </xf>
    <xf numFmtId="1" fontId="4" fillId="0" borderId="22" xfId="0" applyNumberFormat="1" applyFont="1" applyBorder="1" applyAlignment="1">
      <alignment horizontal="left"/>
    </xf>
    <xf numFmtId="0" fontId="0" fillId="0" borderId="30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164" fontId="8" fillId="0" borderId="18" xfId="0" applyNumberFormat="1" applyFont="1" applyBorder="1" applyAlignment="1">
      <alignment horizontal="right"/>
    </xf>
    <xf numFmtId="164" fontId="8" fillId="0" borderId="17" xfId="0" applyNumberFormat="1" applyFont="1" applyBorder="1" applyAlignment="1">
      <alignment horizontal="right"/>
    </xf>
    <xf numFmtId="164" fontId="8" fillId="0" borderId="19" xfId="0" applyNumberFormat="1" applyFont="1" applyBorder="1" applyAlignment="1">
      <alignment horizontal="right"/>
    </xf>
    <xf numFmtId="164" fontId="8" fillId="0" borderId="20" xfId="0" applyNumberFormat="1" applyFont="1" applyBorder="1" applyAlignment="1">
      <alignment horizontal="right"/>
    </xf>
    <xf numFmtId="164" fontId="8" fillId="0" borderId="21" xfId="0" applyNumberFormat="1" applyFont="1" applyBorder="1" applyAlignment="1">
      <alignment horizontal="right"/>
    </xf>
    <xf numFmtId="164" fontId="8" fillId="0" borderId="22" xfId="0" applyNumberFormat="1" applyFont="1" applyBorder="1" applyAlignment="1">
      <alignment horizontal="right"/>
    </xf>
    <xf numFmtId="1" fontId="5" fillId="0" borderId="18" xfId="0" applyNumberFormat="1" applyFont="1" applyBorder="1" applyAlignment="1">
      <alignment horizontal="center"/>
    </xf>
    <xf numFmtId="1" fontId="5" fillId="0" borderId="19" xfId="0" applyNumberFormat="1" applyFont="1" applyBorder="1" applyAlignment="1">
      <alignment horizontal="center"/>
    </xf>
    <xf numFmtId="0" fontId="7" fillId="0" borderId="20" xfId="0" applyFont="1" applyBorder="1" applyAlignment="1">
      <alignment horizontal="center" vertical="top"/>
    </xf>
    <xf numFmtId="0" fontId="7" fillId="0" borderId="22" xfId="0" applyFont="1" applyBorder="1" applyAlignment="1">
      <alignment horizontal="center" vertical="top"/>
    </xf>
    <xf numFmtId="0" fontId="6" fillId="0" borderId="18" xfId="0" applyFont="1" applyBorder="1" applyAlignment="1">
      <alignment horizontal="right"/>
    </xf>
    <xf numFmtId="0" fontId="6" fillId="0" borderId="17" xfId="0" applyFont="1" applyBorder="1" applyAlignment="1">
      <alignment horizontal="right"/>
    </xf>
    <xf numFmtId="0" fontId="6" fillId="0" borderId="19" xfId="0" applyFont="1" applyBorder="1" applyAlignment="1">
      <alignment horizontal="right"/>
    </xf>
    <xf numFmtId="0" fontId="6" fillId="0" borderId="23" xfId="0" applyFont="1" applyBorder="1" applyAlignment="1">
      <alignment horizontal="right" wrapText="1"/>
    </xf>
    <xf numFmtId="0" fontId="6" fillId="0" borderId="0" xfId="0" applyFont="1" applyBorder="1" applyAlignment="1">
      <alignment horizontal="right" wrapText="1"/>
    </xf>
    <xf numFmtId="0" fontId="1" fillId="0" borderId="0" xfId="0" applyFont="1" applyBorder="1" applyAlignment="1">
      <alignment horizontal="right"/>
    </xf>
    <xf numFmtId="0" fontId="1" fillId="0" borderId="33" xfId="0" applyFont="1" applyBorder="1" applyAlignment="1">
      <alignment horizontal="right"/>
    </xf>
    <xf numFmtId="0" fontId="3" fillId="0" borderId="0" xfId="0" applyFont="1" applyAlignment="1">
      <alignment horizontal="left"/>
    </xf>
    <xf numFmtId="0" fontId="3" fillId="0" borderId="21" xfId="0" applyFont="1" applyBorder="1" applyAlignment="1">
      <alignment horizontal="left"/>
    </xf>
    <xf numFmtId="0" fontId="0" fillId="0" borderId="17" xfId="0" applyBorder="1" applyAlignment="1">
      <alignment horizontal="right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ormat_(6)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try"/>
      <sheetName val="Drawing"/>
      <sheetName val="Weight"/>
      <sheetName val="RR_Races"/>
      <sheetName val="RR_Table"/>
      <sheetName val="RR_Results"/>
      <sheetName val="FI_Races"/>
      <sheetName val="Pavouk"/>
      <sheetName val="FI_Results"/>
    </sheetNames>
    <sheetDataSet>
      <sheetData sheetId="0">
        <row r="4">
          <cell r="D4" t="str">
            <v>Brněnská Terka</v>
          </cell>
        </row>
        <row r="5">
          <cell r="D5" t="str">
            <v>Pepa team</v>
          </cell>
        </row>
        <row r="6">
          <cell r="D6" t="str">
            <v>Moravská plavecká (MOP)</v>
          </cell>
        </row>
        <row r="7">
          <cell r="D7" t="str">
            <v>Deja vu</v>
          </cell>
        </row>
        <row r="8">
          <cell r="D8" t="str">
            <v>RODOP</v>
          </cell>
        </row>
        <row r="9">
          <cell r="D9" t="str">
            <v>Polar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15"/>
  <sheetViews>
    <sheetView tabSelected="1" workbookViewId="0" topLeftCell="A1">
      <selection activeCell="B2" sqref="B2:T15"/>
    </sheetView>
  </sheetViews>
  <sheetFormatPr defaultColWidth="9.00390625" defaultRowHeight="12.75"/>
  <cols>
    <col min="1" max="1" width="2.875" style="0" customWidth="1"/>
    <col min="2" max="2" width="6.00390625" style="0" customWidth="1"/>
    <col min="3" max="3" width="5.25390625" style="0" customWidth="1"/>
    <col min="4" max="4" width="19.00390625" style="0" customWidth="1"/>
    <col min="5" max="5" width="8.625" style="0" customWidth="1"/>
    <col min="6" max="18" width="4.75390625" style="0" customWidth="1"/>
    <col min="19" max="19" width="5.25390625" style="0" customWidth="1"/>
    <col min="20" max="20" width="8.25390625" style="0" customWidth="1"/>
  </cols>
  <sheetData>
    <row r="1" ht="13.5" thickBot="1"/>
    <row r="2" spans="2:20" ht="24">
      <c r="B2" s="81">
        <v>2004</v>
      </c>
      <c r="C2" s="82"/>
      <c r="D2" s="85" t="s">
        <v>33</v>
      </c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7"/>
    </row>
    <row r="3" spans="2:20" ht="43.5" customHeight="1" thickBot="1">
      <c r="B3" s="83" t="s">
        <v>16</v>
      </c>
      <c r="C3" s="84"/>
      <c r="D3" s="88" t="s">
        <v>32</v>
      </c>
      <c r="E3" s="89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1"/>
    </row>
    <row r="4" spans="2:20" ht="12.75">
      <c r="B4" s="68" t="s">
        <v>30</v>
      </c>
      <c r="C4" s="69"/>
      <c r="D4" s="75" t="s">
        <v>17</v>
      </c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7"/>
    </row>
    <row r="5" spans="2:20" ht="13.5" thickBot="1">
      <c r="B5" s="70" t="s">
        <v>22</v>
      </c>
      <c r="C5" s="71"/>
      <c r="D5" s="78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80"/>
    </row>
    <row r="6" spans="2:20" ht="12.75" customHeight="1">
      <c r="B6" s="21" t="s">
        <v>23</v>
      </c>
      <c r="C6" s="57"/>
      <c r="D6" s="20"/>
      <c r="E6" s="20"/>
      <c r="F6" s="20"/>
      <c r="G6" s="20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22" t="s">
        <v>24</v>
      </c>
    </row>
    <row r="7" spans="2:20" ht="16.5" customHeight="1" thickBot="1">
      <c r="B7" s="50" t="s">
        <v>18</v>
      </c>
      <c r="C7" s="58"/>
      <c r="D7" s="25"/>
      <c r="E7" s="25"/>
      <c r="F7" s="25"/>
      <c r="G7" s="2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26" t="s">
        <v>19</v>
      </c>
    </row>
    <row r="8" spans="2:20" ht="12.75" customHeight="1">
      <c r="B8" s="21" t="s">
        <v>25</v>
      </c>
      <c r="C8" s="51"/>
      <c r="D8" s="52"/>
      <c r="E8" s="52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4" t="s">
        <v>26</v>
      </c>
    </row>
    <row r="9" spans="2:20" ht="13.5" customHeight="1" thickBot="1">
      <c r="B9" s="24" t="s">
        <v>20</v>
      </c>
      <c r="C9" s="27"/>
      <c r="D9" s="28"/>
      <c r="E9" s="28"/>
      <c r="F9" s="29"/>
      <c r="G9" s="29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6" t="s">
        <v>21</v>
      </c>
    </row>
    <row r="10" ht="4.5" customHeight="1" thickBot="1"/>
    <row r="11" spans="2:20" s="34" customFormat="1" ht="13.5" thickBot="1">
      <c r="B11" s="30" t="s">
        <v>7</v>
      </c>
      <c r="C11" s="31" t="s">
        <v>31</v>
      </c>
      <c r="D11" s="32" t="s">
        <v>1</v>
      </c>
      <c r="E11" s="33"/>
      <c r="F11" s="72" t="s">
        <v>27</v>
      </c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4"/>
      <c r="S11" s="30" t="s">
        <v>28</v>
      </c>
      <c r="T11" s="30" t="s">
        <v>29</v>
      </c>
    </row>
    <row r="12" spans="2:20" s="23" customFormat="1" ht="15">
      <c r="B12" s="35">
        <v>1</v>
      </c>
      <c r="C12" s="36">
        <v>374</v>
      </c>
      <c r="D12" s="47" t="s">
        <v>2</v>
      </c>
      <c r="E12" s="62">
        <v>1105427</v>
      </c>
      <c r="F12" s="36">
        <v>1</v>
      </c>
      <c r="G12" s="37">
        <v>1</v>
      </c>
      <c r="H12" s="37">
        <v>1</v>
      </c>
      <c r="I12" s="37">
        <v>1</v>
      </c>
      <c r="J12" s="37">
        <v>1</v>
      </c>
      <c r="K12" s="37">
        <v>1</v>
      </c>
      <c r="L12" s="37">
        <v>1</v>
      </c>
      <c r="M12" s="37">
        <v>1</v>
      </c>
      <c r="N12" s="37" t="s">
        <v>10</v>
      </c>
      <c r="O12" s="37" t="s">
        <v>11</v>
      </c>
      <c r="P12" s="37">
        <v>1</v>
      </c>
      <c r="Q12" s="37">
        <v>1</v>
      </c>
      <c r="R12" s="65">
        <v>1</v>
      </c>
      <c r="S12" s="38">
        <v>11</v>
      </c>
      <c r="T12" s="59">
        <f>ROUND(6*(101+1000*LOG10(4/B12)),0)</f>
        <v>4218</v>
      </c>
    </row>
    <row r="13" spans="2:20" s="23" customFormat="1" ht="15">
      <c r="B13" s="39">
        <v>2</v>
      </c>
      <c r="C13" s="40">
        <v>3</v>
      </c>
      <c r="D13" s="48" t="s">
        <v>3</v>
      </c>
      <c r="E13" s="63" t="s">
        <v>34</v>
      </c>
      <c r="F13" s="40">
        <v>2</v>
      </c>
      <c r="G13" s="41">
        <v>2</v>
      </c>
      <c r="H13" s="41" t="s">
        <v>12</v>
      </c>
      <c r="I13" s="41">
        <v>3</v>
      </c>
      <c r="J13" s="41">
        <v>2</v>
      </c>
      <c r="K13" s="41" t="s">
        <v>13</v>
      </c>
      <c r="L13" s="41">
        <v>2</v>
      </c>
      <c r="M13" s="41">
        <v>2</v>
      </c>
      <c r="N13" s="41">
        <v>1</v>
      </c>
      <c r="O13" s="41">
        <v>2</v>
      </c>
      <c r="P13" s="41">
        <v>1</v>
      </c>
      <c r="Q13" s="41">
        <v>3</v>
      </c>
      <c r="R13" s="66">
        <v>2</v>
      </c>
      <c r="S13" s="42">
        <v>22</v>
      </c>
      <c r="T13" s="60">
        <f>ROUND(6*(101+1000*LOG10(4/B13)),0)</f>
        <v>2412</v>
      </c>
    </row>
    <row r="14" spans="2:20" s="23" customFormat="1" ht="15">
      <c r="B14" s="39">
        <v>3</v>
      </c>
      <c r="C14" s="40">
        <v>4</v>
      </c>
      <c r="D14" s="48" t="s">
        <v>5</v>
      </c>
      <c r="E14" s="63">
        <v>2101565</v>
      </c>
      <c r="F14" s="40">
        <v>3</v>
      </c>
      <c r="G14" s="41" t="s">
        <v>14</v>
      </c>
      <c r="H14" s="41">
        <v>3</v>
      </c>
      <c r="I14" s="41">
        <v>2</v>
      </c>
      <c r="J14" s="41">
        <v>3</v>
      </c>
      <c r="K14" s="41">
        <v>2</v>
      </c>
      <c r="L14" s="41" t="s">
        <v>13</v>
      </c>
      <c r="M14" s="41">
        <v>4</v>
      </c>
      <c r="N14" s="41">
        <v>3</v>
      </c>
      <c r="O14" s="41">
        <v>4</v>
      </c>
      <c r="P14" s="41">
        <v>2</v>
      </c>
      <c r="Q14" s="41">
        <v>2</v>
      </c>
      <c r="R14" s="66">
        <v>3</v>
      </c>
      <c r="S14" s="42">
        <v>31</v>
      </c>
      <c r="T14" s="60">
        <f>ROUND(6*(101+1000*LOG10(4/B14)),0)</f>
        <v>1356</v>
      </c>
    </row>
    <row r="15" spans="2:20" s="23" customFormat="1" ht="15.75" thickBot="1">
      <c r="B15" s="43">
        <v>4</v>
      </c>
      <c r="C15" s="44">
        <v>1</v>
      </c>
      <c r="D15" s="49" t="s">
        <v>4</v>
      </c>
      <c r="E15" s="64">
        <v>1206136</v>
      </c>
      <c r="F15" s="44" t="s">
        <v>13</v>
      </c>
      <c r="G15" s="45">
        <v>3</v>
      </c>
      <c r="H15" s="45">
        <v>2</v>
      </c>
      <c r="I15" s="45">
        <v>4</v>
      </c>
      <c r="J15" s="45">
        <v>4</v>
      </c>
      <c r="K15" s="45">
        <v>3</v>
      </c>
      <c r="L15" s="45">
        <v>3</v>
      </c>
      <c r="M15" s="45">
        <v>3</v>
      </c>
      <c r="N15" s="45" t="s">
        <v>14</v>
      </c>
      <c r="O15" s="45">
        <v>3</v>
      </c>
      <c r="P15" s="45">
        <v>4</v>
      </c>
      <c r="Q15" s="45">
        <v>4</v>
      </c>
      <c r="R15" s="67">
        <v>4</v>
      </c>
      <c r="S15" s="46">
        <v>37</v>
      </c>
      <c r="T15" s="61">
        <f>ROUND(6*(101+1000*LOG10(4/B15)),0)</f>
        <v>606</v>
      </c>
    </row>
  </sheetData>
  <mergeCells count="8">
    <mergeCell ref="B2:C2"/>
    <mergeCell ref="B3:C3"/>
    <mergeCell ref="D2:T2"/>
    <mergeCell ref="D3:T3"/>
    <mergeCell ref="B4:C4"/>
    <mergeCell ref="B5:C5"/>
    <mergeCell ref="F11:R11"/>
    <mergeCell ref="D4:T5"/>
  </mergeCells>
  <printOptions/>
  <pageMargins left="0.75" right="0.75" top="1" bottom="1" header="0.4921259845" footer="0.4921259845"/>
  <pageSetup fitToHeight="1" fitToWidth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"/>
  <sheetViews>
    <sheetView workbookViewId="0" topLeftCell="A1">
      <selection activeCell="A9" sqref="A9"/>
    </sheetView>
  </sheetViews>
  <sheetFormatPr defaultColWidth="9.00390625" defaultRowHeight="12.75"/>
  <cols>
    <col min="1" max="1" width="7.625" style="0" customWidth="1"/>
    <col min="2" max="2" width="23.25390625" style="0" customWidth="1"/>
    <col min="3" max="15" width="6.75390625" style="0" customWidth="1"/>
    <col min="16" max="16" width="9.875" style="0" customWidth="1"/>
  </cols>
  <sheetData>
    <row r="1" spans="1:17" ht="17.25">
      <c r="A1" s="92" t="s">
        <v>8</v>
      </c>
      <c r="B1" s="92"/>
      <c r="C1" s="92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8" thickBot="1">
      <c r="A2" s="93"/>
      <c r="B2" s="93"/>
      <c r="C2" s="93"/>
      <c r="D2" s="2" t="s">
        <v>9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18" thickBot="1">
      <c r="A3" s="3" t="s">
        <v>0</v>
      </c>
      <c r="B3" s="4" t="s">
        <v>1</v>
      </c>
      <c r="C3" s="4">
        <v>1</v>
      </c>
      <c r="D3" s="4">
        <v>2</v>
      </c>
      <c r="E3" s="4">
        <v>3</v>
      </c>
      <c r="F3" s="4">
        <v>4</v>
      </c>
      <c r="G3" s="4">
        <v>5</v>
      </c>
      <c r="H3" s="4">
        <v>6</v>
      </c>
      <c r="I3" s="4">
        <v>7</v>
      </c>
      <c r="J3" s="4">
        <v>8</v>
      </c>
      <c r="K3" s="4">
        <v>9</v>
      </c>
      <c r="L3" s="4">
        <v>10</v>
      </c>
      <c r="M3" s="4">
        <v>11</v>
      </c>
      <c r="N3" s="4">
        <v>12</v>
      </c>
      <c r="O3" s="5">
        <v>13</v>
      </c>
      <c r="P3" s="6" t="s">
        <v>6</v>
      </c>
      <c r="Q3" s="6" t="s">
        <v>7</v>
      </c>
    </row>
    <row r="4" spans="1:17" ht="30" customHeight="1">
      <c r="A4" s="7">
        <v>374</v>
      </c>
      <c r="B4" s="8" t="s">
        <v>2</v>
      </c>
      <c r="C4" s="8">
        <v>1</v>
      </c>
      <c r="D4" s="8">
        <v>1</v>
      </c>
      <c r="E4" s="8">
        <v>1</v>
      </c>
      <c r="F4" s="8">
        <v>1</v>
      </c>
      <c r="G4" s="8">
        <v>1</v>
      </c>
      <c r="H4" s="8">
        <v>1</v>
      </c>
      <c r="I4" s="8">
        <v>1</v>
      </c>
      <c r="J4" s="8">
        <v>1</v>
      </c>
      <c r="K4" s="8" t="s">
        <v>10</v>
      </c>
      <c r="L4" s="8" t="s">
        <v>11</v>
      </c>
      <c r="M4" s="8">
        <v>1</v>
      </c>
      <c r="N4" s="8">
        <v>1</v>
      </c>
      <c r="O4" s="9">
        <v>1</v>
      </c>
      <c r="P4" s="10">
        <f>SUM(C4:O4)</f>
        <v>11</v>
      </c>
      <c r="Q4" s="17">
        <v>1</v>
      </c>
    </row>
    <row r="5" spans="1:17" ht="30" customHeight="1">
      <c r="A5" s="11">
        <v>3</v>
      </c>
      <c r="B5" s="12" t="s">
        <v>3</v>
      </c>
      <c r="C5" s="12">
        <v>2</v>
      </c>
      <c r="D5" s="12">
        <v>2</v>
      </c>
      <c r="E5" s="12" t="s">
        <v>12</v>
      </c>
      <c r="F5" s="12">
        <v>3</v>
      </c>
      <c r="G5" s="12">
        <v>2</v>
      </c>
      <c r="H5" s="12" t="s">
        <v>13</v>
      </c>
      <c r="I5" s="12">
        <v>2</v>
      </c>
      <c r="J5" s="12">
        <v>2</v>
      </c>
      <c r="K5" s="12">
        <v>1</v>
      </c>
      <c r="L5" s="12">
        <v>2</v>
      </c>
      <c r="M5" s="12">
        <v>1</v>
      </c>
      <c r="N5" s="12">
        <v>3</v>
      </c>
      <c r="O5" s="13">
        <v>2</v>
      </c>
      <c r="P5" s="10">
        <f>SUM(C5:O5)</f>
        <v>22</v>
      </c>
      <c r="Q5" s="18">
        <v>2</v>
      </c>
    </row>
    <row r="6" spans="1:17" ht="30" customHeight="1">
      <c r="A6" s="11">
        <v>4</v>
      </c>
      <c r="B6" s="12" t="s">
        <v>5</v>
      </c>
      <c r="C6" s="12">
        <v>3</v>
      </c>
      <c r="D6" s="12" t="s">
        <v>14</v>
      </c>
      <c r="E6" s="12">
        <v>3</v>
      </c>
      <c r="F6" s="12">
        <v>2</v>
      </c>
      <c r="G6" s="12">
        <v>3</v>
      </c>
      <c r="H6" s="12">
        <v>2</v>
      </c>
      <c r="I6" s="12" t="s">
        <v>13</v>
      </c>
      <c r="J6" s="12">
        <v>4</v>
      </c>
      <c r="K6" s="12">
        <v>3</v>
      </c>
      <c r="L6" s="12">
        <v>4</v>
      </c>
      <c r="M6" s="12">
        <v>2</v>
      </c>
      <c r="N6" s="12">
        <v>2</v>
      </c>
      <c r="O6" s="13">
        <v>3</v>
      </c>
      <c r="P6" s="10">
        <f>SUM(C6:O6)</f>
        <v>31</v>
      </c>
      <c r="Q6" s="18">
        <v>3</v>
      </c>
    </row>
    <row r="7" spans="1:17" ht="30" customHeight="1" thickBot="1">
      <c r="A7" s="14">
        <v>1</v>
      </c>
      <c r="B7" s="15" t="s">
        <v>4</v>
      </c>
      <c r="C7" s="15" t="s">
        <v>13</v>
      </c>
      <c r="D7" s="15">
        <v>3</v>
      </c>
      <c r="E7" s="15">
        <v>2</v>
      </c>
      <c r="F7" s="15">
        <v>4</v>
      </c>
      <c r="G7" s="15">
        <v>4</v>
      </c>
      <c r="H7" s="15">
        <v>3</v>
      </c>
      <c r="I7" s="15">
        <v>3</v>
      </c>
      <c r="J7" s="15">
        <v>3</v>
      </c>
      <c r="K7" s="15" t="s">
        <v>14</v>
      </c>
      <c r="L7" s="15">
        <v>3</v>
      </c>
      <c r="M7" s="15">
        <v>4</v>
      </c>
      <c r="N7" s="15">
        <v>4</v>
      </c>
      <c r="O7" s="16">
        <v>4</v>
      </c>
      <c r="P7" s="10">
        <f>SUM(C7:O7)</f>
        <v>37</v>
      </c>
      <c r="Q7" s="19">
        <v>4</v>
      </c>
    </row>
    <row r="8" spans="12:15" ht="12.75">
      <c r="L8" s="94" t="s">
        <v>15</v>
      </c>
      <c r="M8" s="94"/>
      <c r="N8" s="94"/>
      <c r="O8" s="94"/>
    </row>
  </sheetData>
  <mergeCells count="2">
    <mergeCell ref="A1:C2"/>
    <mergeCell ref="L8:O8"/>
  </mergeCells>
  <printOptions/>
  <pageMargins left="0.75" right="0.75" top="1" bottom="1" header="0.4921259845" footer="0.4921259845"/>
  <pageSetup fitToHeight="1" fitToWidth="1" horizontalDpi="300" verticalDpi="3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Jan Blahoňovský</dc:creator>
  <cp:keywords/>
  <dc:description/>
  <cp:lastModifiedBy>Ing. Jan Blahoňovský</cp:lastModifiedBy>
  <cp:lastPrinted>2004-05-31T10:25:46Z</cp:lastPrinted>
  <dcterms:created xsi:type="dcterms:W3CDTF">2004-05-30T14:25:02Z</dcterms:created>
  <dcterms:modified xsi:type="dcterms:W3CDTF">2004-05-31T10:26:06Z</dcterms:modified>
  <cp:category/>
  <cp:version/>
  <cp:contentType/>
  <cp:contentStatus/>
</cp:coreProperties>
</file>